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he Peak Method Works" sheetId="1" state="visible" r:id="rId1"/>
    <sheet xmlns:r="http://schemas.openxmlformats.org/officeDocument/2006/relationships" name="Weekly Sales Track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3201B"/>
      <sz val="20"/>
    </font>
    <font>
      <name val="Calibri"/>
      <b val="1"/>
      <color rgb="00B07D52"/>
      <sz val="13"/>
    </font>
    <font>
      <name val="Calibri"/>
      <color rgb="0023201B"/>
      <sz val="11.5"/>
    </font>
    <font>
      <name val="Calibri"/>
      <b val="1"/>
      <color rgb="0023201B"/>
      <sz val="18"/>
    </font>
    <font>
      <name val="Calibri"/>
      <i val="1"/>
      <color rgb="006F6960"/>
      <sz val="11"/>
    </font>
    <font>
      <name val="Calibri"/>
      <b val="1"/>
      <color rgb="00FFFFFF"/>
      <sz val="11"/>
    </font>
    <font>
      <name val="Calibri"/>
      <b val="1"/>
      <color rgb="0023201B"/>
    </font>
    <font>
      <name val="Calibri"/>
      <b val="1"/>
      <color rgb="00FFFFFF"/>
    </font>
  </fonts>
  <fills count="5">
    <fill>
      <patternFill/>
    </fill>
    <fill>
      <patternFill patternType="gray125"/>
    </fill>
    <fill>
      <patternFill patternType="solid">
        <fgColor rgb="00B07D52"/>
      </patternFill>
    </fill>
    <fill>
      <patternFill patternType="solid">
        <fgColor rgb="00EAEEE4"/>
      </patternFill>
    </fill>
    <fill>
      <patternFill patternType="solid">
        <fgColor rgb="00FAF6EF"/>
      </patternFill>
    </fill>
  </fills>
  <borders count="3">
    <border>
      <left/>
      <right/>
      <top/>
      <bottom/>
      <diagonal/>
    </border>
    <border>
      <left style="thin">
        <color rgb="00E7E1D6"/>
      </left>
      <right style="thin">
        <color rgb="00E7E1D6"/>
      </right>
      <top style="thin">
        <color rgb="00E7E1D6"/>
      </top>
      <bottom style="thin">
        <color rgb="00E7E1D6"/>
      </bottom>
    </border>
    <border>
      <bottom style="thin">
        <color rgb="00E7E1D6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3" fillId="4" borderId="2" pivotButton="0" quotePrefix="0" xfId="0"/>
    <xf numFmtId="1" fontId="0" fillId="4" borderId="2" applyAlignment="1" pivotButton="0" quotePrefix="0" xfId="0">
      <alignment horizontal="center"/>
    </xf>
    <xf numFmtId="1" fontId="7" fillId="3" borderId="2" applyAlignment="1" pivotButton="0" quotePrefix="0" xfId="0">
      <alignment horizontal="center"/>
    </xf>
    <xf numFmtId="0" fontId="8" fillId="2" borderId="2" applyAlignment="1" pivotButton="0" quotePrefix="0" xfId="0">
      <alignment horizontal="center"/>
    </xf>
    <xf numFmtId="0" fontId="3" fillId="0" borderId="2" pivotButton="0" quotePrefix="0" xfId="0"/>
    <xf numFmtId="1" fontId="0" fillId="0" borderId="2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7" fillId="3" borderId="0" applyAlignment="1" pivotButton="0" quotePrefix="0" xfId="0">
      <alignment horizontal="center"/>
    </xf>
    <xf numFmtId="0" fontId="8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 ht="32" customHeight="1">
      <c r="A1" s="1" t="inlineStr">
        <is>
          <t>Product Inventory — the Peak Method</t>
        </is>
      </c>
    </row>
    <row r="2" ht="8" customHeight="1">
      <c r="A2" t="inlineStr"/>
    </row>
    <row r="3" ht="22" customHeight="1">
      <c r="A3" s="2" t="inlineStr">
        <is>
          <t>Krista's rule: only stock what you've actually sold in the last 8 weeks.</t>
        </is>
      </c>
    </row>
    <row r="4" ht="34" customHeight="1">
      <c r="A4" s="3" t="inlineStr">
        <is>
          <t>Product sitting on a shelf is money sitting on a shelf. The peak method makes sure you never carry more than you can move.</t>
        </is>
      </c>
    </row>
    <row r="5" ht="8" customHeight="1">
      <c r="A5" t="inlineStr"/>
    </row>
    <row r="6" ht="22" customHeight="1">
      <c r="A6" s="2" t="inlineStr">
        <is>
          <t>How it works, in three steps</t>
        </is>
      </c>
    </row>
    <row r="7" ht="34" customHeight="1">
      <c r="A7" s="3" t="inlineStr">
        <is>
          <t>1. Track how many units you SELL each week on the Tracker tab. Do this for 8 weeks minimum.</t>
        </is>
      </c>
    </row>
    <row r="8" ht="34" customHeight="1">
      <c r="A8" s="3" t="inlineStr">
        <is>
          <t>2. Look at your peak (the highest weekly sales number over those 8 weeks) — that's the number you keep in stock.</t>
        </is>
      </c>
    </row>
    <row r="9" ht="34" customHeight="1">
      <c r="A9" s="3" t="inlineStr">
        <is>
          <t>3. When you get down to 1 in stock, reorder up to peak. Never order MORE than peak.</t>
        </is>
      </c>
    </row>
    <row r="10" ht="8" customHeight="1">
      <c r="A10" t="inlineStr"/>
    </row>
    <row r="11" ht="22" customHeight="1">
      <c r="A11" s="2" t="inlineStr">
        <is>
          <t>Example (from Krista's coaching)</t>
        </is>
      </c>
    </row>
    <row r="12" ht="34" customHeight="1">
      <c r="A12" s="3" t="inlineStr">
        <is>
          <t>Dry shampoo: over 8 weeks, the highest week you sold was 4. You keep 3 on the shelf. When you get to 1, you reorder 2 (back up to 3).</t>
        </is>
      </c>
    </row>
    <row r="13" ht="34" customHeight="1">
      <c r="A13" s="3" t="inlineStr">
        <is>
          <t>Never carry 10 dry shampoos 'just in case' — that's $200 sitting on a shelf collecting dust.</t>
        </is>
      </c>
    </row>
    <row r="14" ht="8" customHeight="1">
      <c r="A14" t="inlineStr"/>
    </row>
    <row r="15" ht="22" customHeight="1">
      <c r="A15" s="2" t="inlineStr">
        <is>
          <t>What to track</t>
        </is>
      </c>
    </row>
    <row r="16" ht="34" customHeight="1">
      <c r="A16" s="3" t="inlineStr">
        <is>
          <t>Start with backbar (professional-use only) products. Add retail products when you launch retail.</t>
        </is>
      </c>
    </row>
    <row r="17" ht="34" customHeight="1">
      <c r="A17" s="3" t="inlineStr">
        <is>
          <t>Add tools you order regularly (bonding tape, keratin sticks, capes, gloves, etc.) — you can duplicate the Tracker tab and rename it 'Tools'.</t>
        </is>
      </c>
    </row>
    <row r="18" ht="8" customHeight="1">
      <c r="A18" t="inlineStr"/>
    </row>
    <row r="19" ht="22" customHeight="1">
      <c r="A19" s="2" t="inlineStr">
        <is>
          <t>Where this connects</t>
        </is>
      </c>
    </row>
    <row r="20" ht="34" customHeight="1">
      <c r="A20" s="3" t="inlineStr">
        <is>
          <t>The tools you protect (the Russian board + C-clamp method) — don't track those here. They stay off any list Aaron can see.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12" customWidth="1" min="10" max="10"/>
    <col width="15" customWidth="1" min="11" max="11"/>
    <col width="18" customWidth="1" min="12" max="12"/>
    <col width="14" customWidth="1" min="13" max="13"/>
  </cols>
  <sheetData>
    <row r="1">
      <c r="A1" s="4" t="inlineStr">
        <is>
          <t>Weekly Sales Tracker — Peak Method</t>
        </is>
      </c>
    </row>
    <row r="2">
      <c r="A2" s="5" t="inlineStr">
        <is>
          <t>Fill in how many of each product you SOLD each week. After 8 weeks, the peak is your stock target.</t>
        </is>
      </c>
    </row>
    <row r="4" ht="32" customHeight="1">
      <c r="A4" s="6" t="inlineStr">
        <is>
          <t>Product</t>
        </is>
      </c>
      <c r="B4" s="6" t="inlineStr">
        <is>
          <t>Wk 1</t>
        </is>
      </c>
      <c r="C4" s="6" t="inlineStr">
        <is>
          <t>Wk 2</t>
        </is>
      </c>
      <c r="D4" s="6" t="inlineStr">
        <is>
          <t>Wk 3</t>
        </is>
      </c>
      <c r="E4" s="6" t="inlineStr">
        <is>
          <t>Wk 4</t>
        </is>
      </c>
      <c r="F4" s="6" t="inlineStr">
        <is>
          <t>Wk 5</t>
        </is>
      </c>
      <c r="G4" s="6" t="inlineStr">
        <is>
          <t>Wk 6</t>
        </is>
      </c>
      <c r="H4" s="6" t="inlineStr">
        <is>
          <t>Wk 7</t>
        </is>
      </c>
      <c r="I4" s="6" t="inlineStr">
        <is>
          <t>Wk 8</t>
        </is>
      </c>
      <c r="J4" s="6" t="inlineStr">
        <is>
          <t>Peak (auto)</t>
        </is>
      </c>
      <c r="K4" s="6" t="inlineStr">
        <is>
          <t>Currently in Stock</t>
        </is>
      </c>
      <c r="L4" s="6" t="inlineStr">
        <is>
          <t>Reorder up to Peak</t>
        </is>
      </c>
      <c r="M4" s="6" t="inlineStr">
        <is>
          <t>Order Now?</t>
        </is>
      </c>
    </row>
    <row r="5">
      <c r="A5" s="7" t="inlineStr">
        <is>
          <t>Dry Shampoo</t>
        </is>
      </c>
      <c r="B5" s="8" t="n"/>
      <c r="C5" s="8" t="n"/>
      <c r="D5" s="8" t="n"/>
      <c r="E5" s="8" t="n"/>
      <c r="F5" s="8" t="n"/>
      <c r="G5" s="8" t="n"/>
      <c r="H5" s="8" t="n"/>
      <c r="I5" s="8" t="n"/>
      <c r="J5" s="9">
        <f>MAX(B5:I5)</f>
        <v/>
      </c>
      <c r="K5" s="8" t="n"/>
      <c r="L5" s="8">
        <f>IF(K5="","",MAX(J5-K5,0))</f>
        <v/>
      </c>
      <c r="M5" s="10">
        <f>IF(AND(K5&lt;&gt;"",J5&gt;0,K5&lt;=1),"ORDER NOW","")</f>
        <v/>
      </c>
    </row>
    <row r="6">
      <c r="A6" s="11" t="inlineStr">
        <is>
          <t>Leave-In Conditioner</t>
        </is>
      </c>
      <c r="B6" s="12" t="n"/>
      <c r="C6" s="12" t="n"/>
      <c r="D6" s="12" t="n"/>
      <c r="E6" s="12" t="n"/>
      <c r="F6" s="12" t="n"/>
      <c r="G6" s="12" t="n"/>
      <c r="H6" s="12" t="n"/>
      <c r="I6" s="12" t="n"/>
      <c r="J6" s="9">
        <f>MAX(B6:I6)</f>
        <v/>
      </c>
      <c r="K6" s="12" t="n"/>
      <c r="L6" s="12">
        <f>IF(K6="","",MAX(J6-K6,0))</f>
        <v/>
      </c>
      <c r="M6" s="10">
        <f>IF(AND(K6&lt;&gt;"",J6&gt;0,K6&lt;=1),"ORDER NOW","")</f>
        <v/>
      </c>
    </row>
    <row r="7">
      <c r="A7" s="7" t="inlineStr">
        <is>
          <t>Keratin Sticks</t>
        </is>
      </c>
      <c r="B7" s="8" t="n"/>
      <c r="C7" s="8" t="n"/>
      <c r="D7" s="8" t="n"/>
      <c r="E7" s="8" t="n"/>
      <c r="F7" s="8" t="n"/>
      <c r="G7" s="8" t="n"/>
      <c r="H7" s="8" t="n"/>
      <c r="I7" s="8" t="n"/>
      <c r="J7" s="9">
        <f>MAX(B7:I7)</f>
        <v/>
      </c>
      <c r="K7" s="8" t="n"/>
      <c r="L7" s="8">
        <f>IF(K7="","",MAX(J7-K7,0))</f>
        <v/>
      </c>
      <c r="M7" s="10">
        <f>IF(AND(K7&lt;&gt;"",J7&gt;0,K7&lt;=1),"ORDER NOW","")</f>
        <v/>
      </c>
    </row>
    <row r="8">
      <c r="A8" s="11" t="inlineStr">
        <is>
          <t>Bonding Adhesive</t>
        </is>
      </c>
      <c r="B8" s="12" t="n"/>
      <c r="C8" s="12" t="n"/>
      <c r="D8" s="12" t="n"/>
      <c r="E8" s="12" t="n"/>
      <c r="F8" s="12" t="n"/>
      <c r="G8" s="12" t="n"/>
      <c r="H8" s="12" t="n"/>
      <c r="I8" s="12" t="n"/>
      <c r="J8" s="9">
        <f>MAX(B8:I8)</f>
        <v/>
      </c>
      <c r="K8" s="12" t="n"/>
      <c r="L8" s="12">
        <f>IF(K8="","",MAX(J8-K8,0))</f>
        <v/>
      </c>
      <c r="M8" s="10">
        <f>IF(AND(K8&lt;&gt;"",J8&gt;0,K8&lt;=1),"ORDER NOW","")</f>
        <v/>
      </c>
    </row>
    <row r="9">
      <c r="A9" s="7" t="inlineStr">
        <is>
          <t>Sulfate-Free Shampoo</t>
        </is>
      </c>
      <c r="B9" s="8" t="n"/>
      <c r="C9" s="8" t="n"/>
      <c r="D9" s="8" t="n"/>
      <c r="E9" s="8" t="n"/>
      <c r="F9" s="8" t="n"/>
      <c r="G9" s="8" t="n"/>
      <c r="H9" s="8" t="n"/>
      <c r="I9" s="8" t="n"/>
      <c r="J9" s="9">
        <f>MAX(B9:I9)</f>
        <v/>
      </c>
      <c r="K9" s="8" t="n"/>
      <c r="L9" s="8">
        <f>IF(K9="","",MAX(J9-K9,0))</f>
        <v/>
      </c>
      <c r="M9" s="10">
        <f>IF(AND(K9&lt;&gt;"",J9&gt;0,K9&lt;=1),"ORDER NOW","")</f>
        <v/>
      </c>
    </row>
    <row r="10">
      <c r="A10" s="11" t="inlineStr">
        <is>
          <t>Argan Oil Serum</t>
        </is>
      </c>
      <c r="B10" s="12" t="n"/>
      <c r="C10" s="12" t="n"/>
      <c r="D10" s="12" t="n"/>
      <c r="E10" s="12" t="n"/>
      <c r="F10" s="12" t="n"/>
      <c r="G10" s="12" t="n"/>
      <c r="H10" s="12" t="n"/>
      <c r="I10" s="12" t="n"/>
      <c r="J10" s="9">
        <f>MAX(B10:I10)</f>
        <v/>
      </c>
      <c r="K10" s="12" t="n"/>
      <c r="L10" s="12">
        <f>IF(K10="","",MAX(J10-K10,0))</f>
        <v/>
      </c>
      <c r="M10" s="10">
        <f>IF(AND(K10&lt;&gt;"",J10&gt;0,K10&lt;=1),"ORDER NOW","")</f>
        <v/>
      </c>
    </row>
    <row r="11">
      <c r="A11" s="7" t="inlineStr">
        <is>
          <t>Extension Brush</t>
        </is>
      </c>
      <c r="B11" s="8" t="n"/>
      <c r="C11" s="8" t="n"/>
      <c r="D11" s="8" t="n"/>
      <c r="E11" s="8" t="n"/>
      <c r="F11" s="8" t="n"/>
      <c r="G11" s="8" t="n"/>
      <c r="H11" s="8" t="n"/>
      <c r="I11" s="8" t="n"/>
      <c r="J11" s="9">
        <f>MAX(B11:I11)</f>
        <v/>
      </c>
      <c r="K11" s="8" t="n"/>
      <c r="L11" s="8">
        <f>IF(K11="","",MAX(J11-K11,0))</f>
        <v/>
      </c>
      <c r="M11" s="10">
        <f>IF(AND(K11&lt;&gt;"",J11&gt;0,K11&lt;=1),"ORDER NOW","")</f>
        <v/>
      </c>
    </row>
    <row r="12">
      <c r="A12" s="11" t="inlineStr">
        <is>
          <t>Silk Pillowcase</t>
        </is>
      </c>
      <c r="B12" s="12" t="n"/>
      <c r="C12" s="12" t="n"/>
      <c r="D12" s="12" t="n"/>
      <c r="E12" s="12" t="n"/>
      <c r="F12" s="12" t="n"/>
      <c r="G12" s="12" t="n"/>
      <c r="H12" s="12" t="n"/>
      <c r="I12" s="12" t="n"/>
      <c r="J12" s="9">
        <f>MAX(B12:I12)</f>
        <v/>
      </c>
      <c r="K12" s="12" t="n"/>
      <c r="L12" s="12">
        <f>IF(K12="","",MAX(J12-K12,0))</f>
        <v/>
      </c>
      <c r="M12" s="10">
        <f>IF(AND(K12&lt;&gt;"",J12&gt;0,K12&lt;=1),"ORDER NOW","")</f>
        <v/>
      </c>
    </row>
    <row r="13">
      <c r="B13" s="13" t="n"/>
      <c r="C13" s="13" t="n"/>
      <c r="D13" s="13" t="n"/>
      <c r="E13" s="13" t="n"/>
      <c r="F13" s="13" t="n"/>
      <c r="G13" s="13" t="n"/>
      <c r="H13" s="13" t="n"/>
      <c r="I13" s="13" t="n"/>
      <c r="J13" s="14">
        <f>IF(A13="","",MAX(B13:I13))</f>
        <v/>
      </c>
      <c r="K13" s="13" t="n"/>
      <c r="L13" s="13">
        <f>IF(OR(A13="",K13=""),"",MAX(J13-K13,0))</f>
        <v/>
      </c>
      <c r="M13" s="15">
        <f>IF(AND(A13&lt;&gt;"",K13&lt;&gt;"",J13&gt;0,K13&lt;=1),"ORDER NOW","")</f>
        <v/>
      </c>
    </row>
    <row r="14">
      <c r="B14" s="13" t="n"/>
      <c r="C14" s="13" t="n"/>
      <c r="D14" s="13" t="n"/>
      <c r="E14" s="13" t="n"/>
      <c r="F14" s="13" t="n"/>
      <c r="G14" s="13" t="n"/>
      <c r="H14" s="13" t="n"/>
      <c r="I14" s="13" t="n"/>
      <c r="J14" s="14">
        <f>IF(A14="","",MAX(B14:I14))</f>
        <v/>
      </c>
      <c r="K14" s="13" t="n"/>
      <c r="L14" s="13">
        <f>IF(OR(A14="",K14=""),"",MAX(J14-K14,0))</f>
        <v/>
      </c>
      <c r="M14" s="15">
        <f>IF(AND(A14&lt;&gt;"",K14&lt;&gt;"",J14&gt;0,K14&lt;=1),"ORDER NOW","")</f>
        <v/>
      </c>
    </row>
    <row r="15">
      <c r="B15" s="13" t="n"/>
      <c r="C15" s="13" t="n"/>
      <c r="D15" s="13" t="n"/>
      <c r="E15" s="13" t="n"/>
      <c r="F15" s="13" t="n"/>
      <c r="G15" s="13" t="n"/>
      <c r="H15" s="13" t="n"/>
      <c r="I15" s="13" t="n"/>
      <c r="J15" s="14">
        <f>IF(A15="","",MAX(B15:I15))</f>
        <v/>
      </c>
      <c r="K15" s="13" t="n"/>
      <c r="L15" s="13">
        <f>IF(OR(A15="",K15=""),"",MAX(J15-K15,0))</f>
        <v/>
      </c>
      <c r="M15" s="15">
        <f>IF(AND(A15&lt;&gt;"",K15&lt;&gt;"",J15&gt;0,K15&lt;=1),"ORDER NOW","")</f>
        <v/>
      </c>
    </row>
    <row r="16">
      <c r="B16" s="13" t="n"/>
      <c r="C16" s="13" t="n"/>
      <c r="D16" s="13" t="n"/>
      <c r="E16" s="13" t="n"/>
      <c r="F16" s="13" t="n"/>
      <c r="G16" s="13" t="n"/>
      <c r="H16" s="13" t="n"/>
      <c r="I16" s="13" t="n"/>
      <c r="J16" s="14">
        <f>IF(A16="","",MAX(B16:I16))</f>
        <v/>
      </c>
      <c r="K16" s="13" t="n"/>
      <c r="L16" s="13">
        <f>IF(OR(A16="",K16=""),"",MAX(J16-K16,0))</f>
        <v/>
      </c>
      <c r="M16" s="15">
        <f>IF(AND(A16&lt;&gt;"",K16&lt;&gt;"",J16&gt;0,K16&lt;=1),"ORDER NOW","")</f>
        <v/>
      </c>
    </row>
    <row r="17">
      <c r="B17" s="13" t="n"/>
      <c r="C17" s="13" t="n"/>
      <c r="D17" s="13" t="n"/>
      <c r="E17" s="13" t="n"/>
      <c r="F17" s="13" t="n"/>
      <c r="G17" s="13" t="n"/>
      <c r="H17" s="13" t="n"/>
      <c r="I17" s="13" t="n"/>
      <c r="J17" s="14">
        <f>IF(A17="","",MAX(B17:I17))</f>
        <v/>
      </c>
      <c r="K17" s="13" t="n"/>
      <c r="L17" s="13">
        <f>IF(OR(A17="",K17=""),"",MAX(J17-K17,0))</f>
        <v/>
      </c>
      <c r="M17" s="15">
        <f>IF(AND(A17&lt;&gt;"",K17&lt;&gt;"",J17&gt;0,K17&lt;=1),"ORDER NOW","")</f>
        <v/>
      </c>
    </row>
    <row r="18">
      <c r="B18" s="13" t="n"/>
      <c r="C18" s="13" t="n"/>
      <c r="D18" s="13" t="n"/>
      <c r="E18" s="13" t="n"/>
      <c r="F18" s="13" t="n"/>
      <c r="G18" s="13" t="n"/>
      <c r="H18" s="13" t="n"/>
      <c r="I18" s="13" t="n"/>
      <c r="J18" s="14">
        <f>IF(A18="","",MAX(B18:I18))</f>
        <v/>
      </c>
      <c r="K18" s="13" t="n"/>
      <c r="L18" s="13">
        <f>IF(OR(A18="",K18=""),"",MAX(J18-K18,0))</f>
        <v/>
      </c>
      <c r="M18" s="15">
        <f>IF(AND(A18&lt;&gt;"",K18&lt;&gt;"",J18&gt;0,K18&lt;=1),"ORDER NOW","")</f>
        <v/>
      </c>
    </row>
    <row r="19">
      <c r="B19" s="13" t="n"/>
      <c r="C19" s="13" t="n"/>
      <c r="D19" s="13" t="n"/>
      <c r="E19" s="13" t="n"/>
      <c r="F19" s="13" t="n"/>
      <c r="G19" s="13" t="n"/>
      <c r="H19" s="13" t="n"/>
      <c r="I19" s="13" t="n"/>
      <c r="J19" s="14">
        <f>IF(A19="","",MAX(B19:I19))</f>
        <v/>
      </c>
      <c r="K19" s="13" t="n"/>
      <c r="L19" s="13">
        <f>IF(OR(A19="",K19=""),"",MAX(J19-K19,0))</f>
        <v/>
      </c>
      <c r="M19" s="15">
        <f>IF(AND(A19&lt;&gt;"",K19&lt;&gt;"",J19&gt;0,K19&lt;=1),"ORDER NOW","")</f>
        <v/>
      </c>
    </row>
    <row r="20">
      <c r="B20" s="13" t="n"/>
      <c r="C20" s="13" t="n"/>
      <c r="D20" s="13" t="n"/>
      <c r="E20" s="13" t="n"/>
      <c r="F20" s="13" t="n"/>
      <c r="G20" s="13" t="n"/>
      <c r="H20" s="13" t="n"/>
      <c r="I20" s="13" t="n"/>
      <c r="J20" s="14">
        <f>IF(A20="","",MAX(B20:I20))</f>
        <v/>
      </c>
      <c r="K20" s="13" t="n"/>
      <c r="L20" s="13">
        <f>IF(OR(A20="",K20=""),"",MAX(J20-K20,0))</f>
        <v/>
      </c>
      <c r="M20" s="15">
        <f>IF(AND(A20&lt;&gt;"",K20&lt;&gt;"",J20&gt;0,K20&lt;=1),"ORDER NOW","")</f>
        <v/>
      </c>
    </row>
    <row r="21">
      <c r="B21" s="13" t="n"/>
      <c r="C21" s="13" t="n"/>
      <c r="D21" s="13" t="n"/>
      <c r="E21" s="13" t="n"/>
      <c r="F21" s="13" t="n"/>
      <c r="G21" s="13" t="n"/>
      <c r="H21" s="13" t="n"/>
      <c r="I21" s="13" t="n"/>
      <c r="J21" s="14">
        <f>IF(A21="","",MAX(B21:I21))</f>
        <v/>
      </c>
      <c r="K21" s="13" t="n"/>
      <c r="L21" s="13">
        <f>IF(OR(A21="",K21=""),"",MAX(J21-K21,0))</f>
        <v/>
      </c>
      <c r="M21" s="15">
        <f>IF(AND(A21&lt;&gt;"",K21&lt;&gt;"",J21&gt;0,K21&lt;=1),"ORDER NOW","")</f>
        <v/>
      </c>
    </row>
    <row r="22">
      <c r="B22" s="13" t="n"/>
      <c r="C22" s="13" t="n"/>
      <c r="D22" s="13" t="n"/>
      <c r="E22" s="13" t="n"/>
      <c r="F22" s="13" t="n"/>
      <c r="G22" s="13" t="n"/>
      <c r="H22" s="13" t="n"/>
      <c r="I22" s="13" t="n"/>
      <c r="J22" s="14">
        <f>IF(A22="","",MAX(B22:I22))</f>
        <v/>
      </c>
      <c r="K22" s="13" t="n"/>
      <c r="L22" s="13">
        <f>IF(OR(A22="",K22=""),"",MAX(J22-K22,0))</f>
        <v/>
      </c>
      <c r="M22" s="15">
        <f>IF(AND(A22&lt;&gt;"",K22&lt;&gt;"",J22&gt;0,K22&lt;=1),"ORDER NOW","")</f>
        <v/>
      </c>
    </row>
    <row r="23">
      <c r="B23" s="13" t="n"/>
      <c r="C23" s="13" t="n"/>
      <c r="D23" s="13" t="n"/>
      <c r="E23" s="13" t="n"/>
      <c r="F23" s="13" t="n"/>
      <c r="G23" s="13" t="n"/>
      <c r="H23" s="13" t="n"/>
      <c r="I23" s="13" t="n"/>
      <c r="J23" s="14">
        <f>IF(A23="","",MAX(B23:I23))</f>
        <v/>
      </c>
      <c r="K23" s="13" t="n"/>
      <c r="L23" s="13">
        <f>IF(OR(A23="",K23=""),"",MAX(J23-K23,0))</f>
        <v/>
      </c>
      <c r="M23" s="15">
        <f>IF(AND(A23&lt;&gt;"",K23&lt;&gt;"",J23&gt;0,K23&lt;=1),"ORDER NOW","")</f>
        <v/>
      </c>
    </row>
    <row r="24">
      <c r="B24" s="13" t="n"/>
      <c r="C24" s="13" t="n"/>
      <c r="D24" s="13" t="n"/>
      <c r="E24" s="13" t="n"/>
      <c r="F24" s="13" t="n"/>
      <c r="G24" s="13" t="n"/>
      <c r="H24" s="13" t="n"/>
      <c r="I24" s="13" t="n"/>
      <c r="J24" s="14">
        <f>IF(A24="","",MAX(B24:I24))</f>
        <v/>
      </c>
      <c r="K24" s="13" t="n"/>
      <c r="L24" s="13">
        <f>IF(OR(A24="",K24=""),"",MAX(J24-K24,0))</f>
        <v/>
      </c>
      <c r="M24" s="15">
        <f>IF(AND(A24&lt;&gt;"",K24&lt;&gt;"",J24&gt;0,K24&lt;=1),"ORDER NOW","")</f>
        <v/>
      </c>
    </row>
    <row r="25">
      <c r="B25" s="13" t="n"/>
      <c r="C25" s="13" t="n"/>
      <c r="D25" s="13" t="n"/>
      <c r="E25" s="13" t="n"/>
      <c r="F25" s="13" t="n"/>
      <c r="G25" s="13" t="n"/>
      <c r="H25" s="13" t="n"/>
      <c r="I25" s="13" t="n"/>
      <c r="J25" s="14">
        <f>IF(A25="","",MAX(B25:I25))</f>
        <v/>
      </c>
      <c r="K25" s="13" t="n"/>
      <c r="L25" s="13">
        <f>IF(OR(A25="",K25=""),"",MAX(J25-K25,0))</f>
        <v/>
      </c>
      <c r="M25" s="15">
        <f>IF(AND(A25&lt;&gt;"",K25&lt;&gt;"",J25&gt;0,K25&lt;=1),"ORDER NOW","")</f>
        <v/>
      </c>
    </row>
    <row r="26">
      <c r="B26" s="13" t="n"/>
      <c r="C26" s="13" t="n"/>
      <c r="D26" s="13" t="n"/>
      <c r="E26" s="13" t="n"/>
      <c r="F26" s="13" t="n"/>
      <c r="G26" s="13" t="n"/>
      <c r="H26" s="13" t="n"/>
      <c r="I26" s="13" t="n"/>
      <c r="J26" s="14">
        <f>IF(A26="","",MAX(B26:I26))</f>
        <v/>
      </c>
      <c r="K26" s="13" t="n"/>
      <c r="L26" s="13">
        <f>IF(OR(A26="",K26=""),"",MAX(J26-K26,0))</f>
        <v/>
      </c>
      <c r="M26" s="15">
        <f>IF(AND(A26&lt;&gt;"",K26&lt;&gt;"",J26&gt;0,K26&lt;=1),"ORDER NOW","")</f>
        <v/>
      </c>
    </row>
    <row r="27">
      <c r="B27" s="13" t="n"/>
      <c r="C27" s="13" t="n"/>
      <c r="D27" s="13" t="n"/>
      <c r="E27" s="13" t="n"/>
      <c r="F27" s="13" t="n"/>
      <c r="G27" s="13" t="n"/>
      <c r="H27" s="13" t="n"/>
      <c r="I27" s="13" t="n"/>
      <c r="J27" s="14">
        <f>IF(A27="","",MAX(B27:I27))</f>
        <v/>
      </c>
      <c r="K27" s="13" t="n"/>
      <c r="L27" s="13">
        <f>IF(OR(A27="",K27=""),"",MAX(J27-K27,0))</f>
        <v/>
      </c>
      <c r="M27" s="15">
        <f>IF(AND(A27&lt;&gt;"",K27&lt;&gt;"",J27&gt;0,K27&lt;=1),"ORDER NOW","")</f>
        <v/>
      </c>
    </row>
  </sheetData>
  <mergeCells count="2">
    <mergeCell ref="A2:M2"/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2026-07-04T20:47:59Z</dcterms:created>
  <dcterms:modified xmlns:dcterms="http://purl.org/dc/terms/" xmlns:xsi="http://www.w3.org/2001/XMLSchema-instance" xsi:type="dcterms:W3CDTF">2026-07-04T20:47:59Z</dcterms:modified>
</cp:coreProperties>
</file>